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Мониторинг\РАЗНОЕ\Статьи на сайт\2021\"/>
    </mc:Choice>
  </mc:AlternateContent>
  <xr:revisionPtr revIDLastSave="0" documentId="13_ncr:1_{C675345B-D7C1-4015-90E9-7B7A7154231D}" xr6:coauthVersionLast="47" xr6:coauthVersionMax="47" xr10:uidLastSave="{00000000-0000-0000-0000-000000000000}"/>
  <bookViews>
    <workbookView xWindow="-120" yWindow="-120" windowWidth="29040" windowHeight="15840" xr2:uid="{C8C3E36F-3521-40C4-8309-F7C56124403A}"/>
  </bookViews>
  <sheets>
    <sheet name="Лист1" sheetId="1" r:id="rId1"/>
  </sheets>
  <definedNames>
    <definedName name="_xlnm._FilterDatabase" localSheetId="0" hidden="1">Лист1!$A$6:$L$48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F48" i="1"/>
  <c r="G48" i="1"/>
  <c r="H48" i="1"/>
  <c r="I48" i="1"/>
  <c r="J48" i="1"/>
  <c r="K48" i="1"/>
  <c r="L48" i="1"/>
  <c r="D48" i="1"/>
  <c r="C33" i="1"/>
  <c r="C34" i="1"/>
  <c r="C31" i="1"/>
  <c r="C16" i="1"/>
  <c r="C21" i="1"/>
  <c r="C37" i="1"/>
  <c r="C32" i="1"/>
  <c r="C45" i="1"/>
  <c r="C41" i="1"/>
  <c r="C8" i="1"/>
  <c r="C40" i="1"/>
  <c r="C9" i="1"/>
  <c r="C10" i="1"/>
  <c r="C46" i="1"/>
  <c r="C11" i="1"/>
  <c r="C22" i="1"/>
  <c r="C24" i="1"/>
  <c r="C12" i="1"/>
  <c r="C47" i="1"/>
  <c r="C13" i="1"/>
  <c r="C20" i="1"/>
  <c r="C14" i="1"/>
  <c r="C43" i="1"/>
  <c r="C15" i="1"/>
  <c r="C36" i="1"/>
  <c r="C17" i="1"/>
  <c r="C23" i="1"/>
  <c r="C25" i="1"/>
  <c r="C26" i="1"/>
  <c r="C18" i="1"/>
  <c r="C35" i="1"/>
  <c r="C29" i="1"/>
  <c r="C42" i="1"/>
  <c r="C38" i="1"/>
  <c r="C19" i="1"/>
  <c r="C28" i="1"/>
  <c r="C30" i="1"/>
  <c r="C39" i="1"/>
  <c r="C27" i="1"/>
  <c r="C44" i="1"/>
  <c r="C7" i="1"/>
  <c r="C48" i="1" l="1"/>
</calcChain>
</file>

<file path=xl/sharedStrings.xml><?xml version="1.0" encoding="utf-8"?>
<sst xmlns="http://schemas.openxmlformats.org/spreadsheetml/2006/main" count="95" uniqueCount="86">
  <si>
    <t>Сроки исполнения истекли</t>
  </si>
  <si>
    <t>Балл</t>
  </si>
  <si>
    <t>Аркадакский </t>
  </si>
  <si>
    <t>Балтайский</t>
  </si>
  <si>
    <t>ЗАТО Светлый</t>
  </si>
  <si>
    <t>ЗАТО Шиханы</t>
  </si>
  <si>
    <t>Калининский</t>
  </si>
  <si>
    <t>Лысогорский</t>
  </si>
  <si>
    <t>Марксовский</t>
  </si>
  <si>
    <t>Новобурасский </t>
  </si>
  <si>
    <t>Озинский</t>
  </si>
  <si>
    <t>Петровский </t>
  </si>
  <si>
    <t>Ртищевский</t>
  </si>
  <si>
    <t>Самойловский</t>
  </si>
  <si>
    <t>Советский</t>
  </si>
  <si>
    <t>Татищевский </t>
  </si>
  <si>
    <t>Фёдоровский</t>
  </si>
  <si>
    <t>Балаковский </t>
  </si>
  <si>
    <t>Вольский</t>
  </si>
  <si>
    <t>Краснокутский</t>
  </si>
  <si>
    <t>Балашовский </t>
  </si>
  <si>
    <t>Воскресенский</t>
  </si>
  <si>
    <t>Новоузенский</t>
  </si>
  <si>
    <t>Перелюбский</t>
  </si>
  <si>
    <t>Питерский</t>
  </si>
  <si>
    <t>Ровенский </t>
  </si>
  <si>
    <t>Турковский</t>
  </si>
  <si>
    <t>Аткарский</t>
  </si>
  <si>
    <t>Ершовский</t>
  </si>
  <si>
    <t>Красноармейский</t>
  </si>
  <si>
    <t>Дергачёвский</t>
  </si>
  <si>
    <t>Духовницкий </t>
  </si>
  <si>
    <t>Екатериновский</t>
  </si>
  <si>
    <t>Краснопартизанский</t>
  </si>
  <si>
    <t>МО "Город Саратов"</t>
  </si>
  <si>
    <t>Пугачёвский </t>
  </si>
  <si>
    <t>Романовский </t>
  </si>
  <si>
    <t>Хвалынский</t>
  </si>
  <si>
    <t>Ивантеевский</t>
  </si>
  <si>
    <t>Энгельсский</t>
  </si>
  <si>
    <t xml:space="preserve">ПРИМЕЧАНИЯ: </t>
  </si>
  <si>
    <t xml:space="preserve">В столбце "Балл": </t>
  </si>
  <si>
    <t>МР/городской округ</t>
  </si>
  <si>
    <t>Александрово-Гайский</t>
  </si>
  <si>
    <t>Базарно-Карабулакский</t>
  </si>
  <si>
    <t>Процент исполнения запроса</t>
  </si>
  <si>
    <t>№ п/п</t>
  </si>
  <si>
    <t>МО Михайловский</t>
  </si>
  <si>
    <t>исполнение ОМС Саратовской области запросов ГБУ СО "Госкадастроценка" о предоставлении сведений для ГКО-2022 г.</t>
  </si>
  <si>
    <t xml:space="preserve">1. Значение "10" - наличие ответа на запрос в полном объеме. </t>
  </si>
  <si>
    <t>2. Значение "5" информация предоставлена не в полном объеме.</t>
  </si>
  <si>
    <t>3. Значение "0" - отсутствие ответа на запрос.</t>
  </si>
  <si>
    <t>ТЕМА ЗАПРОСА:</t>
  </si>
  <si>
    <t>1.</t>
  </si>
  <si>
    <t>2.</t>
  </si>
  <si>
    <t>3.</t>
  </si>
  <si>
    <t>4.</t>
  </si>
  <si>
    <t>5.</t>
  </si>
  <si>
    <t>6.</t>
  </si>
  <si>
    <t>7.</t>
  </si>
  <si>
    <r>
      <t xml:space="preserve">№ 535 от 21.04.2021 </t>
    </r>
    <r>
      <rPr>
        <b/>
        <sz val="11"/>
        <color rgb="FFFF0000"/>
        <rFont val="Calibri"/>
        <family val="2"/>
        <charset val="204"/>
        <scheme val="minor"/>
      </rPr>
      <t>срок до 21.05.2021</t>
    </r>
  </si>
  <si>
    <r>
      <t xml:space="preserve">№ 974 от 22.07.2021 </t>
    </r>
    <r>
      <rPr>
        <b/>
        <sz val="11"/>
        <color rgb="FFFF0000"/>
        <rFont val="Calibri"/>
        <family val="2"/>
        <charset val="204"/>
        <scheme val="minor"/>
      </rPr>
      <t>срок до 23.08.2021</t>
    </r>
  </si>
  <si>
    <r>
      <t xml:space="preserve">№ 1004 от 27.07.2021 </t>
    </r>
    <r>
      <rPr>
        <b/>
        <sz val="11"/>
        <color rgb="FFFF0000"/>
        <rFont val="Calibri"/>
        <family val="2"/>
        <charset val="204"/>
        <scheme val="minor"/>
      </rPr>
      <t>срок до 06.09.2021</t>
    </r>
  </si>
  <si>
    <t>О результатах конкурсов и торгов объектов недвижимого имущества за 1 квартал 2021 г.  № 535 от 21.04.2021</t>
  </si>
  <si>
    <t>О результатах конкурсов и торгов объектов недвижимого имущества за 2 квартал 2021 г. № 974 от 22.07.2021</t>
  </si>
  <si>
    <t>Значения графических и семантических ЦОФ в разрезе СНТ № 1004 от 27.07.2021</t>
  </si>
  <si>
    <t>О согласовании и уточнении ВРИ земельных участков</t>
  </si>
  <si>
    <t>Актуализация информации о графических ЦОФ в разрезе городских населенных пунктов</t>
  </si>
  <si>
    <t>О результатах конкурсов и торгов объектов недвижимого имущества за 3 квартал 2021 г.</t>
  </si>
  <si>
    <t>Актуализация информации  о семантических ЦОФ в разрезе муниципальных районов, населенных пунктов</t>
  </si>
  <si>
    <t>О результатах конкурсов и торгов объектов недвижимого имущества за 4 квартал 2021 г.</t>
  </si>
  <si>
    <t>8.</t>
  </si>
  <si>
    <t>9.</t>
  </si>
  <si>
    <t>По возникающим вопросам можно обратиться к специалистам:</t>
  </si>
  <si>
    <t>Начальник отдела ОИО Гурылев Е.Н. - тел. 8(8452) 39-73-50 (доб. 222)</t>
  </si>
  <si>
    <t>Аналитик отдела ОИО Алаев В.П. - тел. 8(8452) 39-73-50 (доб. 221)</t>
  </si>
  <si>
    <t>Специалист отдела ОИО Землянская Е.В. - 8(8452) 39-73-50 (доб. 211)</t>
  </si>
  <si>
    <t>E-mail: omrn@cgko64.ru</t>
  </si>
  <si>
    <r>
      <t xml:space="preserve">№ 2192 от 26.10.2021 </t>
    </r>
    <r>
      <rPr>
        <b/>
        <sz val="11"/>
        <color rgb="FFFF0000"/>
        <rFont val="Calibri"/>
        <family val="2"/>
        <charset val="204"/>
        <scheme val="minor"/>
      </rPr>
      <t>срок до 26.11.2021</t>
    </r>
  </si>
  <si>
    <t>Актуализация информации о значениях графических и семантических ЦОФ в разрезе СНТ</t>
  </si>
  <si>
    <r>
      <t xml:space="preserve">№ 2311 от 02.11.2021 </t>
    </r>
    <r>
      <rPr>
        <b/>
        <sz val="11"/>
        <color rgb="FFFF0000"/>
        <rFont val="Calibri"/>
        <family val="2"/>
        <charset val="204"/>
        <scheme val="minor"/>
      </rPr>
      <t>срок до 30.12.2021</t>
    </r>
  </si>
  <si>
    <r>
      <t xml:space="preserve">№ 3192 от 29.12.2021 </t>
    </r>
    <r>
      <rPr>
        <b/>
        <sz val="11"/>
        <color rgb="FFFF0000"/>
        <rFont val="Calibri"/>
        <family val="2"/>
        <charset val="204"/>
        <scheme val="minor"/>
      </rPr>
      <t>срок до 31.01.2022</t>
    </r>
  </si>
  <si>
    <r>
      <t xml:space="preserve">№ 3193 от 29.12.2021 </t>
    </r>
    <r>
      <rPr>
        <b/>
        <sz val="11"/>
        <color rgb="FFFF0000"/>
        <rFont val="Calibri"/>
        <family val="2"/>
        <charset val="204"/>
        <scheme val="minor"/>
      </rPr>
      <t>срок до 31.01.2022</t>
    </r>
  </si>
  <si>
    <r>
      <t xml:space="preserve">№ 3191 от 29.12.2021 </t>
    </r>
    <r>
      <rPr>
        <b/>
        <sz val="11"/>
        <color rgb="FFFF0000"/>
        <rFont val="Calibri"/>
        <family val="2"/>
        <charset val="204"/>
        <scheme val="minor"/>
      </rPr>
      <t>срок до 31.01.2022</t>
    </r>
  </si>
  <si>
    <r>
      <t xml:space="preserve">№ 113 от 17.01.2022 </t>
    </r>
    <r>
      <rPr>
        <b/>
        <sz val="11"/>
        <color rgb="FFFF0000"/>
        <rFont val="Calibri"/>
        <family val="2"/>
        <charset val="204"/>
        <scheme val="minor"/>
      </rPr>
      <t>срок до 07.02.2022</t>
    </r>
  </si>
  <si>
    <t>СПРАВКА на 03.03.2022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</si>
</sst>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2" xfId="0" applyBorder="1" applyAlignment="1">
      <alignment horizontal="center" vertical="center"/>
    </xf>
    <xf numFmtId="9" fontId="3" fillId="0" borderId="2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/>
    </xf>
    <xf numFmtId="49" fontId="4" fillId="0" borderId="2" xfId="1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8" fillId="0" borderId="0" xfId="1" applyFont="1" applyAlignment="1">
      <alignment vertical="top"/>
    </xf>
    <xf numFmtId="0" fontId="3" fillId="0" borderId="0" xfId="0" applyFont="1"/>
    <xf numFmtId="0" fontId="8" fillId="0" borderId="0" xfId="0" applyFont="1"/>
    <xf numFmtId="0" fontId="3" fillId="2" borderId="2" xfId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textRotation="90" wrapText="1"/>
    </xf>
    <xf numFmtId="49" fontId="4" fillId="0" borderId="5" xfId="1" applyNumberFormat="1" applyFont="1" applyBorder="1" applyAlignment="1">
      <alignment horizontal="center" vertical="center" textRotation="90" wrapText="1"/>
    </xf>
    <xf numFmtId="49" fontId="4" fillId="0" borderId="3" xfId="1" applyNumberFormat="1" applyFont="1" applyBorder="1" applyAlignment="1">
      <alignment horizontal="center" vertical="center" textRotation="90" wrapText="1"/>
    </xf>
    <xf numFmtId="0" fontId="8" fillId="0" borderId="0" xfId="1" applyFont="1" applyAlignment="1">
      <alignment horizontal="left" vertical="top"/>
    </xf>
    <xf numFmtId="0" fontId="3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6438E8EE-BC71-4731-9526-A0D675EABAFC}"/>
  </cellStyles>
  <dxfs count="11">
    <dxf>
      <fill>
        <patternFill patternType="none">
          <bgColor auto="1"/>
        </patternFill>
      </fill>
    </dxf>
    <dxf>
      <fill>
        <patternFill>
          <bgColor theme="2" tint="-9.9948118533890809E-2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theme="2" tint="-9.9948118533890809E-2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theme="2" tint="-9.9948118533890809E-2"/>
        </patternFill>
      </fill>
    </dxf>
    <dxf>
      <fill>
        <patternFill>
          <bgColor rgb="FFFF5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9A03-5871-4183-9769-9602EE789C9A}">
  <sheetPr>
    <pageSetUpPr fitToPage="1"/>
  </sheetPr>
  <dimension ref="A1:L65"/>
  <sheetViews>
    <sheetView tabSelected="1" topLeftCell="A40" zoomScaleNormal="100" workbookViewId="0">
      <selection sqref="A1:L1"/>
    </sheetView>
  </sheetViews>
  <sheetFormatPr defaultRowHeight="15" x14ac:dyDescent="0.25"/>
  <cols>
    <col min="1" max="1" width="5" customWidth="1"/>
    <col min="2" max="2" width="24.85546875" customWidth="1"/>
    <col min="3" max="3" width="10" customWidth="1"/>
    <col min="4" max="6" width="12.85546875" customWidth="1"/>
    <col min="7" max="8" width="13" customWidth="1"/>
    <col min="9" max="9" width="12.85546875" style="24" customWidth="1"/>
    <col min="10" max="12" width="12.85546875" style="23" customWidth="1"/>
  </cols>
  <sheetData>
    <row r="1" spans="1:12" x14ac:dyDescent="0.25">
      <c r="A1" s="38" t="s">
        <v>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42" customHeight="1" x14ac:dyDescent="0.25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35.25" customHeight="1" x14ac:dyDescent="0.25">
      <c r="A3" s="39" t="s">
        <v>46</v>
      </c>
      <c r="B3" s="39" t="s">
        <v>42</v>
      </c>
      <c r="C3" s="42" t="s">
        <v>1</v>
      </c>
      <c r="D3" s="48" t="s">
        <v>0</v>
      </c>
      <c r="E3" s="49"/>
      <c r="F3" s="49"/>
      <c r="G3" s="49"/>
      <c r="H3" s="49"/>
      <c r="I3" s="49"/>
      <c r="J3" s="49"/>
      <c r="K3" s="49"/>
      <c r="L3" s="50"/>
    </row>
    <row r="4" spans="1:12" ht="163.5" customHeight="1" x14ac:dyDescent="0.25">
      <c r="A4" s="40"/>
      <c r="B4" s="40"/>
      <c r="C4" s="43"/>
      <c r="D4" s="3" t="s">
        <v>60</v>
      </c>
      <c r="E4" s="3" t="s">
        <v>61</v>
      </c>
      <c r="F4" s="3" t="s">
        <v>62</v>
      </c>
      <c r="G4" s="3" t="s">
        <v>78</v>
      </c>
      <c r="H4" s="34" t="s">
        <v>80</v>
      </c>
      <c r="I4" s="34" t="s">
        <v>81</v>
      </c>
      <c r="J4" s="34" t="s">
        <v>82</v>
      </c>
      <c r="K4" s="34" t="s">
        <v>83</v>
      </c>
      <c r="L4" s="34" t="s">
        <v>84</v>
      </c>
    </row>
    <row r="5" spans="1:12" x14ac:dyDescent="0.25">
      <c r="A5" s="40"/>
      <c r="B5" s="40"/>
      <c r="C5" s="43"/>
      <c r="D5" s="8">
        <v>1</v>
      </c>
      <c r="E5" s="8">
        <v>2</v>
      </c>
      <c r="F5" s="8">
        <v>3</v>
      </c>
      <c r="G5" s="8">
        <v>4</v>
      </c>
      <c r="H5" s="8">
        <v>5</v>
      </c>
      <c r="I5" s="32">
        <v>6</v>
      </c>
      <c r="J5" s="32">
        <v>7</v>
      </c>
      <c r="K5" s="32">
        <v>8</v>
      </c>
      <c r="L5" s="8">
        <v>9</v>
      </c>
    </row>
    <row r="6" spans="1:12" x14ac:dyDescent="0.25">
      <c r="A6" s="41"/>
      <c r="B6" s="41"/>
      <c r="C6" s="44"/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33" t="s">
        <v>1</v>
      </c>
      <c r="J6" s="33" t="s">
        <v>1</v>
      </c>
      <c r="K6" s="33" t="s">
        <v>1</v>
      </c>
      <c r="L6" s="11" t="s">
        <v>1</v>
      </c>
    </row>
    <row r="7" spans="1:12" x14ac:dyDescent="0.25">
      <c r="A7" s="14">
        <v>1</v>
      </c>
      <c r="B7" s="15" t="s">
        <v>43</v>
      </c>
      <c r="C7" s="13">
        <f>SUM(D7:L7)</f>
        <v>90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</row>
    <row r="8" spans="1:12" x14ac:dyDescent="0.25">
      <c r="A8" s="16">
        <v>2</v>
      </c>
      <c r="B8" s="17" t="s">
        <v>30</v>
      </c>
      <c r="C8" s="13">
        <f>SUM(D8:L8)</f>
        <v>90</v>
      </c>
      <c r="D8" s="12">
        <v>10</v>
      </c>
      <c r="E8" s="12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</row>
    <row r="9" spans="1:12" x14ac:dyDescent="0.25">
      <c r="A9" s="14">
        <v>3</v>
      </c>
      <c r="B9" s="17" t="s">
        <v>32</v>
      </c>
      <c r="C9" s="13">
        <f>SUM(D9:L9)</f>
        <v>90</v>
      </c>
      <c r="D9" s="12">
        <v>10</v>
      </c>
      <c r="E9" s="12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</row>
    <row r="10" spans="1:12" x14ac:dyDescent="0.25">
      <c r="A10" s="14">
        <v>4</v>
      </c>
      <c r="B10" s="17" t="s">
        <v>4</v>
      </c>
      <c r="C10" s="13">
        <f>SUM(D10:L10)</f>
        <v>90</v>
      </c>
      <c r="D10" s="12">
        <v>10</v>
      </c>
      <c r="E10" s="12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</row>
    <row r="11" spans="1:12" x14ac:dyDescent="0.25">
      <c r="A11" s="16">
        <v>5</v>
      </c>
      <c r="B11" s="18" t="s">
        <v>38</v>
      </c>
      <c r="C11" s="13">
        <f>SUM(D11:L11)</f>
        <v>90</v>
      </c>
      <c r="D11" s="12">
        <v>10</v>
      </c>
      <c r="E11" s="12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</row>
    <row r="12" spans="1:12" x14ac:dyDescent="0.25">
      <c r="A12" s="14">
        <v>6</v>
      </c>
      <c r="B12" s="17" t="s">
        <v>7</v>
      </c>
      <c r="C12" s="13">
        <f>SUM(D12:L12)</f>
        <v>90</v>
      </c>
      <c r="D12" s="12">
        <v>10</v>
      </c>
      <c r="E12" s="12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</row>
    <row r="13" spans="1:12" ht="14.25" customHeight="1" x14ac:dyDescent="0.25">
      <c r="A13" s="14">
        <v>7</v>
      </c>
      <c r="B13" s="17" t="s">
        <v>47</v>
      </c>
      <c r="C13" s="13">
        <f>SUM(D13:L13)</f>
        <v>90</v>
      </c>
      <c r="D13" s="12">
        <v>10</v>
      </c>
      <c r="E13" s="12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</row>
    <row r="14" spans="1:12" x14ac:dyDescent="0.25">
      <c r="A14" s="16">
        <v>8</v>
      </c>
      <c r="B14" s="17" t="s">
        <v>10</v>
      </c>
      <c r="C14" s="13">
        <f>SUM(D14:L14)</f>
        <v>90</v>
      </c>
      <c r="D14" s="12">
        <v>10</v>
      </c>
      <c r="E14" s="12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</row>
    <row r="15" spans="1:12" x14ac:dyDescent="0.25">
      <c r="A15" s="14">
        <v>9</v>
      </c>
      <c r="B15" s="17" t="s">
        <v>24</v>
      </c>
      <c r="C15" s="13">
        <f>SUM(D15:L15)</f>
        <v>90</v>
      </c>
      <c r="D15" s="12">
        <v>10</v>
      </c>
      <c r="E15" s="12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</row>
    <row r="16" spans="1:12" x14ac:dyDescent="0.25">
      <c r="A16" s="14">
        <v>10</v>
      </c>
      <c r="B16" s="17" t="s">
        <v>35</v>
      </c>
      <c r="C16" s="13">
        <f>SUM(D16:L16)</f>
        <v>90</v>
      </c>
      <c r="D16" s="12">
        <v>10</v>
      </c>
      <c r="E16" s="12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</row>
    <row r="17" spans="1:12" x14ac:dyDescent="0.25">
      <c r="A17" s="16">
        <v>11</v>
      </c>
      <c r="B17" s="17" t="s">
        <v>36</v>
      </c>
      <c r="C17" s="13">
        <f>SUM(D17:L17)</f>
        <v>90</v>
      </c>
      <c r="D17" s="12">
        <v>10</v>
      </c>
      <c r="E17" s="12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</row>
    <row r="18" spans="1:12" x14ac:dyDescent="0.25">
      <c r="A18" s="14">
        <v>12</v>
      </c>
      <c r="B18" s="17" t="s">
        <v>6</v>
      </c>
      <c r="C18" s="13">
        <f>SUM(D18:L18)</f>
        <v>90</v>
      </c>
      <c r="D18" s="12">
        <v>10</v>
      </c>
      <c r="E18" s="12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</row>
    <row r="19" spans="1:12" x14ac:dyDescent="0.25">
      <c r="A19" s="14">
        <v>13</v>
      </c>
      <c r="B19" s="17" t="s">
        <v>9</v>
      </c>
      <c r="C19" s="13">
        <f>SUM(D19:L19)</f>
        <v>90</v>
      </c>
      <c r="D19" s="12">
        <v>10</v>
      </c>
      <c r="E19" s="12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</row>
    <row r="20" spans="1:12" x14ac:dyDescent="0.25">
      <c r="A20" s="16">
        <v>14</v>
      </c>
      <c r="B20" s="17" t="s">
        <v>22</v>
      </c>
      <c r="C20" s="13">
        <f>SUM(D20:L20)</f>
        <v>90</v>
      </c>
      <c r="D20" s="12">
        <v>10</v>
      </c>
      <c r="E20" s="12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x14ac:dyDescent="0.25">
      <c r="A21" s="14">
        <v>15</v>
      </c>
      <c r="B21" s="17" t="s">
        <v>2</v>
      </c>
      <c r="C21" s="13">
        <f>SUM(D21:L21)</f>
        <v>90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</row>
    <row r="22" spans="1:12" x14ac:dyDescent="0.25">
      <c r="A22" s="14">
        <v>16</v>
      </c>
      <c r="B22" s="17" t="s">
        <v>19</v>
      </c>
      <c r="C22" s="13">
        <f>SUM(D22:L22)</f>
        <v>90</v>
      </c>
      <c r="D22" s="12">
        <v>10</v>
      </c>
      <c r="E22" s="12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</row>
    <row r="23" spans="1:12" x14ac:dyDescent="0.25">
      <c r="A23" s="16">
        <v>17</v>
      </c>
      <c r="B23" s="17" t="s">
        <v>13</v>
      </c>
      <c r="C23" s="13">
        <f>SUM(D23:L23)</f>
        <v>90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</row>
    <row r="24" spans="1:12" x14ac:dyDescent="0.25">
      <c r="A24" s="14">
        <v>18</v>
      </c>
      <c r="B24" s="17" t="s">
        <v>33</v>
      </c>
      <c r="C24" s="13">
        <f>SUM(D24:L24)</f>
        <v>90</v>
      </c>
      <c r="D24" s="12">
        <v>10</v>
      </c>
      <c r="E24" s="12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</row>
    <row r="25" spans="1:12" x14ac:dyDescent="0.25">
      <c r="A25" s="14">
        <v>19</v>
      </c>
      <c r="B25" s="17" t="s">
        <v>26</v>
      </c>
      <c r="C25" s="13">
        <f>SUM(D25:L25)</f>
        <v>90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</row>
    <row r="26" spans="1:12" x14ac:dyDescent="0.25">
      <c r="A26" s="16">
        <v>20</v>
      </c>
      <c r="B26" s="17" t="s">
        <v>16</v>
      </c>
      <c r="C26" s="13">
        <f>SUM(D26:L26)</f>
        <v>90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</row>
    <row r="27" spans="1:12" x14ac:dyDescent="0.25">
      <c r="A27" s="14">
        <v>21</v>
      </c>
      <c r="B27" s="17" t="s">
        <v>15</v>
      </c>
      <c r="C27" s="13">
        <f>SUM(D27:L27)</f>
        <v>90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</row>
    <row r="28" spans="1:12" x14ac:dyDescent="0.25">
      <c r="A28" s="14">
        <v>22</v>
      </c>
      <c r="B28" s="17" t="s">
        <v>11</v>
      </c>
      <c r="C28" s="13">
        <f>SUM(D28:L28)</f>
        <v>90</v>
      </c>
      <c r="D28" s="12">
        <v>10</v>
      </c>
      <c r="E28" s="12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</row>
    <row r="29" spans="1:12" x14ac:dyDescent="0.25">
      <c r="A29" s="16">
        <v>23</v>
      </c>
      <c r="B29" s="17" t="s">
        <v>20</v>
      </c>
      <c r="C29" s="13">
        <f>SUM(D29:L29)</f>
        <v>90</v>
      </c>
      <c r="D29" s="12">
        <v>10</v>
      </c>
      <c r="E29" s="12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</row>
    <row r="30" spans="1:12" x14ac:dyDescent="0.25">
      <c r="A30" s="14">
        <v>24</v>
      </c>
      <c r="B30" s="17" t="s">
        <v>14</v>
      </c>
      <c r="C30" s="13">
        <f>SUM(D30:L30)</f>
        <v>90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</row>
    <row r="31" spans="1:12" x14ac:dyDescent="0.25">
      <c r="A31" s="14">
        <v>25</v>
      </c>
      <c r="B31" s="17" t="s">
        <v>37</v>
      </c>
      <c r="C31" s="13">
        <f>SUM(D31:L31)</f>
        <v>90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</row>
    <row r="32" spans="1:12" x14ac:dyDescent="0.25">
      <c r="A32" s="16">
        <v>26</v>
      </c>
      <c r="B32" s="17" t="s">
        <v>44</v>
      </c>
      <c r="C32" s="13">
        <f>SUM(D32:L32)</f>
        <v>90</v>
      </c>
      <c r="D32" s="12">
        <v>10</v>
      </c>
      <c r="E32" s="12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</row>
    <row r="33" spans="1:12" x14ac:dyDescent="0.25">
      <c r="A33" s="14">
        <v>27</v>
      </c>
      <c r="B33" s="17" t="s">
        <v>28</v>
      </c>
      <c r="C33" s="13">
        <f>SUM(D33:L33)</f>
        <v>90</v>
      </c>
      <c r="D33" s="12">
        <v>10</v>
      </c>
      <c r="E33" s="12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</row>
    <row r="34" spans="1:12" x14ac:dyDescent="0.25">
      <c r="A34" s="14">
        <v>28</v>
      </c>
      <c r="B34" s="17" t="s">
        <v>8</v>
      </c>
      <c r="C34" s="13">
        <f>SUM(D34:L34)</f>
        <v>90</v>
      </c>
      <c r="D34" s="12">
        <v>10</v>
      </c>
      <c r="E34" s="12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</row>
    <row r="35" spans="1:12" x14ac:dyDescent="0.25">
      <c r="A35" s="16">
        <v>29</v>
      </c>
      <c r="B35" s="22" t="s">
        <v>29</v>
      </c>
      <c r="C35" s="13">
        <f>SUM(D35:L35)</f>
        <v>90</v>
      </c>
      <c r="D35" s="12">
        <v>10</v>
      </c>
      <c r="E35" s="12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</row>
    <row r="36" spans="1:12" x14ac:dyDescent="0.25">
      <c r="A36" s="14">
        <v>30</v>
      </c>
      <c r="B36" s="17" t="s">
        <v>25</v>
      </c>
      <c r="C36" s="13">
        <f>SUM(D36:L36)</f>
        <v>90</v>
      </c>
      <c r="D36" s="12">
        <v>10</v>
      </c>
      <c r="E36" s="12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</row>
    <row r="37" spans="1:12" x14ac:dyDescent="0.25">
      <c r="A37" s="14">
        <v>31</v>
      </c>
      <c r="B37" s="17" t="s">
        <v>27</v>
      </c>
      <c r="C37" s="13">
        <f>SUM(D37:L37)</f>
        <v>90</v>
      </c>
      <c r="D37" s="12">
        <v>10</v>
      </c>
      <c r="E37" s="12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</row>
    <row r="38" spans="1:12" x14ac:dyDescent="0.25">
      <c r="A38" s="16">
        <v>32</v>
      </c>
      <c r="B38" s="17" t="s">
        <v>21</v>
      </c>
      <c r="C38" s="13">
        <f>SUM(D38:L38)</f>
        <v>90</v>
      </c>
      <c r="D38" s="12">
        <v>10</v>
      </c>
      <c r="E38" s="12">
        <v>10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</row>
    <row r="39" spans="1:12" x14ac:dyDescent="0.25">
      <c r="A39" s="14">
        <v>33</v>
      </c>
      <c r="B39" s="17" t="s">
        <v>12</v>
      </c>
      <c r="C39" s="13">
        <f>SUM(D39:L39)</f>
        <v>90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</row>
    <row r="40" spans="1:12" x14ac:dyDescent="0.25">
      <c r="A40" s="14">
        <v>34</v>
      </c>
      <c r="B40" s="17" t="s">
        <v>31</v>
      </c>
      <c r="C40" s="13">
        <f>SUM(D40:L40)</f>
        <v>90</v>
      </c>
      <c r="D40" s="12">
        <v>10</v>
      </c>
      <c r="E40" s="12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10</v>
      </c>
      <c r="L40" s="1">
        <v>10</v>
      </c>
    </row>
    <row r="41" spans="1:12" x14ac:dyDescent="0.25">
      <c r="A41" s="16">
        <v>35</v>
      </c>
      <c r="B41" s="17" t="s">
        <v>3</v>
      </c>
      <c r="C41" s="13">
        <f>SUM(D41:L41)</f>
        <v>90</v>
      </c>
      <c r="D41" s="12">
        <v>10</v>
      </c>
      <c r="E41" s="12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</row>
    <row r="42" spans="1:12" x14ac:dyDescent="0.25">
      <c r="A42" s="14">
        <v>36</v>
      </c>
      <c r="B42" s="17" t="s">
        <v>18</v>
      </c>
      <c r="C42" s="13">
        <f>SUM(D42:L42)</f>
        <v>90</v>
      </c>
      <c r="D42" s="12">
        <v>10</v>
      </c>
      <c r="E42" s="12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>
        <v>10</v>
      </c>
    </row>
    <row r="43" spans="1:12" x14ac:dyDescent="0.25">
      <c r="A43" s="14">
        <v>37</v>
      </c>
      <c r="B43" s="51" t="s">
        <v>23</v>
      </c>
      <c r="C43" s="13">
        <f>SUM(D43:L43)</f>
        <v>90</v>
      </c>
      <c r="D43" s="12">
        <v>10</v>
      </c>
      <c r="E43" s="12">
        <v>10</v>
      </c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</row>
    <row r="44" spans="1:12" x14ac:dyDescent="0.25">
      <c r="A44" s="16">
        <v>38</v>
      </c>
      <c r="B44" s="17" t="s">
        <v>39</v>
      </c>
      <c r="C44" s="13">
        <f>SUM(D44:L44)</f>
        <v>85</v>
      </c>
      <c r="D44" s="1">
        <v>10</v>
      </c>
      <c r="E44" s="1">
        <v>10</v>
      </c>
      <c r="F44" s="1">
        <v>10</v>
      </c>
      <c r="G44" s="1">
        <v>10</v>
      </c>
      <c r="H44" s="1">
        <v>10</v>
      </c>
      <c r="I44" s="1">
        <v>10</v>
      </c>
      <c r="J44" s="1">
        <v>10</v>
      </c>
      <c r="K44" s="1">
        <v>10</v>
      </c>
      <c r="L44" s="1">
        <v>5</v>
      </c>
    </row>
    <row r="45" spans="1:12" x14ac:dyDescent="0.25">
      <c r="A45" s="14">
        <v>39</v>
      </c>
      <c r="B45" s="51" t="s">
        <v>17</v>
      </c>
      <c r="C45" s="13">
        <f>SUM(D45:L45)</f>
        <v>80</v>
      </c>
      <c r="D45" s="12">
        <v>10</v>
      </c>
      <c r="E45" s="12">
        <v>10</v>
      </c>
      <c r="F45" s="12">
        <v>10</v>
      </c>
      <c r="G45" s="12">
        <v>10</v>
      </c>
      <c r="H45" s="1">
        <v>10</v>
      </c>
      <c r="I45" s="1">
        <v>10</v>
      </c>
      <c r="J45" s="1">
        <v>5</v>
      </c>
      <c r="K45" s="1">
        <v>5</v>
      </c>
      <c r="L45" s="1">
        <v>10</v>
      </c>
    </row>
    <row r="46" spans="1:12" x14ac:dyDescent="0.25">
      <c r="A46" s="14">
        <v>40</v>
      </c>
      <c r="B46" s="51" t="s">
        <v>5</v>
      </c>
      <c r="C46" s="13">
        <f>SUM(D46:L46)</f>
        <v>80</v>
      </c>
      <c r="D46" s="12">
        <v>10</v>
      </c>
      <c r="E46" s="12">
        <v>10</v>
      </c>
      <c r="F46" s="1">
        <v>10</v>
      </c>
      <c r="G46" s="1">
        <v>10</v>
      </c>
      <c r="H46" s="1">
        <v>10</v>
      </c>
      <c r="I46" s="1">
        <v>10</v>
      </c>
      <c r="J46" s="1">
        <v>0</v>
      </c>
      <c r="K46" s="1">
        <v>10</v>
      </c>
      <c r="L46" s="1">
        <v>10</v>
      </c>
    </row>
    <row r="47" spans="1:12" x14ac:dyDescent="0.25">
      <c r="A47" s="16">
        <v>41</v>
      </c>
      <c r="B47" s="18" t="s">
        <v>34</v>
      </c>
      <c r="C47" s="13">
        <f>SUM(D47:L47)</f>
        <v>65</v>
      </c>
      <c r="D47" s="12">
        <v>10</v>
      </c>
      <c r="E47" s="12">
        <v>10</v>
      </c>
      <c r="F47" s="12">
        <v>10</v>
      </c>
      <c r="G47" s="12">
        <v>10</v>
      </c>
      <c r="H47" s="12">
        <v>5</v>
      </c>
      <c r="I47" s="1">
        <v>10</v>
      </c>
      <c r="J47" s="1">
        <v>0</v>
      </c>
      <c r="K47" s="1">
        <v>0</v>
      </c>
      <c r="L47" s="1">
        <v>10</v>
      </c>
    </row>
    <row r="48" spans="1:12" x14ac:dyDescent="0.25">
      <c r="A48" s="46" t="s">
        <v>45</v>
      </c>
      <c r="B48" s="46"/>
      <c r="C48" s="2">
        <f>(SUM(C7:C47)/(41*10*9))</f>
        <v>0.98644986449864502</v>
      </c>
      <c r="D48" s="2">
        <f>(SUM(D7:D47)/(41*10))</f>
        <v>1</v>
      </c>
      <c r="E48" s="2">
        <f t="shared" ref="E48:L48" si="0">(SUM(E7:E47)/(41*10))</f>
        <v>1</v>
      </c>
      <c r="F48" s="2">
        <f t="shared" si="0"/>
        <v>1</v>
      </c>
      <c r="G48" s="2">
        <f t="shared" si="0"/>
        <v>1</v>
      </c>
      <c r="H48" s="2">
        <f t="shared" si="0"/>
        <v>0.98780487804878048</v>
      </c>
      <c r="I48" s="2">
        <f t="shared" si="0"/>
        <v>1</v>
      </c>
      <c r="J48" s="2">
        <f t="shared" si="0"/>
        <v>0.93902439024390238</v>
      </c>
      <c r="K48" s="2">
        <f t="shared" si="0"/>
        <v>0.96341463414634143</v>
      </c>
      <c r="L48" s="2">
        <f t="shared" si="0"/>
        <v>0.98780487804878048</v>
      </c>
    </row>
    <row r="49" spans="1:10" x14ac:dyDescent="0.25">
      <c r="A49" s="4"/>
      <c r="B49" s="5"/>
      <c r="C49" s="6"/>
    </row>
    <row r="50" spans="1:10" x14ac:dyDescent="0.25">
      <c r="A50" s="47" t="s">
        <v>40</v>
      </c>
      <c r="B50" s="47"/>
      <c r="C50" s="7" t="s">
        <v>41</v>
      </c>
      <c r="H50" s="20" t="s">
        <v>73</v>
      </c>
      <c r="I50" s="25"/>
    </row>
    <row r="51" spans="1:10" ht="15" customHeight="1" x14ac:dyDescent="0.25">
      <c r="A51" s="47"/>
      <c r="B51" s="47"/>
      <c r="C51" s="35" t="s">
        <v>49</v>
      </c>
      <c r="D51" s="35"/>
      <c r="E51" s="35"/>
      <c r="F51" s="35"/>
      <c r="H51" s="21" t="s">
        <v>74</v>
      </c>
    </row>
    <row r="52" spans="1:10" ht="15.75" customHeight="1" x14ac:dyDescent="0.25">
      <c r="A52" s="47"/>
      <c r="B52" s="47"/>
      <c r="C52" s="19" t="s">
        <v>50</v>
      </c>
      <c r="D52" s="19"/>
      <c r="E52" s="19"/>
      <c r="F52" s="19"/>
      <c r="G52" s="9"/>
      <c r="H52" s="21" t="s">
        <v>75</v>
      </c>
    </row>
    <row r="53" spans="1:10" x14ac:dyDescent="0.25">
      <c r="A53" s="47"/>
      <c r="B53" s="47"/>
      <c r="C53" s="45" t="s">
        <v>51</v>
      </c>
      <c r="D53" s="45"/>
      <c r="E53" s="45"/>
      <c r="F53" s="45"/>
      <c r="G53" s="10"/>
      <c r="H53" s="21" t="s">
        <v>76</v>
      </c>
    </row>
    <row r="54" spans="1:10" x14ac:dyDescent="0.25">
      <c r="C54" s="7"/>
      <c r="H54" s="21" t="s">
        <v>77</v>
      </c>
    </row>
    <row r="55" spans="1:10" ht="18.75" x14ac:dyDescent="0.3">
      <c r="A55" s="36" t="s">
        <v>52</v>
      </c>
      <c r="B55" s="36"/>
      <c r="C55" s="26"/>
      <c r="D55" s="26"/>
      <c r="E55" s="26"/>
      <c r="F55" s="26"/>
      <c r="G55" s="26"/>
      <c r="H55" s="26"/>
    </row>
    <row r="56" spans="1:10" ht="18.75" x14ac:dyDescent="0.3">
      <c r="A56" s="26"/>
      <c r="B56" s="26"/>
      <c r="C56" s="26"/>
      <c r="D56" s="26"/>
      <c r="E56" s="26"/>
      <c r="F56" s="26"/>
      <c r="G56" s="26"/>
      <c r="H56" s="26"/>
    </row>
    <row r="57" spans="1:10" ht="21" x14ac:dyDescent="0.35">
      <c r="A57" s="27" t="s">
        <v>53</v>
      </c>
      <c r="B57" s="28" t="s">
        <v>63</v>
      </c>
      <c r="C57" s="29"/>
      <c r="D57" s="29"/>
      <c r="E57" s="29"/>
      <c r="F57" s="29"/>
      <c r="G57" s="29"/>
      <c r="H57" s="29"/>
      <c r="I57" s="30"/>
      <c r="J57" s="31"/>
    </row>
    <row r="58" spans="1:10" ht="21" x14ac:dyDescent="0.35">
      <c r="A58" s="27" t="s">
        <v>54</v>
      </c>
      <c r="B58" s="28" t="s">
        <v>64</v>
      </c>
      <c r="C58" s="29"/>
      <c r="D58" s="29"/>
      <c r="E58" s="29"/>
      <c r="F58" s="29"/>
      <c r="G58" s="29"/>
      <c r="H58" s="29"/>
      <c r="I58" s="30"/>
      <c r="J58" s="31"/>
    </row>
    <row r="59" spans="1:10" ht="21" x14ac:dyDescent="0.35">
      <c r="A59" s="27" t="s">
        <v>55</v>
      </c>
      <c r="B59" s="28" t="s">
        <v>65</v>
      </c>
      <c r="C59" s="29"/>
      <c r="D59" s="29"/>
      <c r="E59" s="29"/>
      <c r="F59" s="29"/>
      <c r="G59" s="29"/>
      <c r="H59" s="29"/>
      <c r="I59" s="30"/>
      <c r="J59" s="31"/>
    </row>
    <row r="60" spans="1:10" ht="21" x14ac:dyDescent="0.35">
      <c r="A60" s="27" t="s">
        <v>56</v>
      </c>
      <c r="B60" s="28" t="s">
        <v>68</v>
      </c>
      <c r="C60" s="29"/>
      <c r="D60" s="29"/>
      <c r="E60" s="29"/>
      <c r="F60" s="29"/>
      <c r="G60" s="29"/>
      <c r="H60" s="29"/>
      <c r="I60" s="30"/>
      <c r="J60" s="31"/>
    </row>
    <row r="61" spans="1:10" ht="21" x14ac:dyDescent="0.35">
      <c r="A61" s="27" t="s">
        <v>57</v>
      </c>
      <c r="B61" s="28" t="s">
        <v>66</v>
      </c>
      <c r="C61" s="29"/>
      <c r="D61" s="29"/>
      <c r="E61" s="29"/>
      <c r="F61" s="29"/>
      <c r="G61" s="29"/>
      <c r="H61" s="29"/>
      <c r="I61" s="30"/>
      <c r="J61" s="31"/>
    </row>
    <row r="62" spans="1:10" ht="21" x14ac:dyDescent="0.35">
      <c r="A62" s="27" t="s">
        <v>58</v>
      </c>
      <c r="B62" s="28" t="s">
        <v>69</v>
      </c>
      <c r="C62" s="29"/>
      <c r="D62" s="29"/>
      <c r="E62" s="29"/>
      <c r="F62" s="29"/>
      <c r="G62" s="29"/>
      <c r="H62" s="29"/>
      <c r="I62" s="30"/>
      <c r="J62" s="31"/>
    </row>
    <row r="63" spans="1:10" ht="21" x14ac:dyDescent="0.35">
      <c r="A63" s="27" t="s">
        <v>59</v>
      </c>
      <c r="B63" s="28" t="s">
        <v>67</v>
      </c>
      <c r="C63" s="29"/>
      <c r="D63" s="29"/>
      <c r="E63" s="29"/>
      <c r="F63" s="29"/>
      <c r="G63" s="29"/>
      <c r="H63" s="29"/>
      <c r="I63" s="30"/>
      <c r="J63" s="31"/>
    </row>
    <row r="64" spans="1:10" ht="21" x14ac:dyDescent="0.35">
      <c r="A64" s="27" t="s">
        <v>71</v>
      </c>
      <c r="B64" s="28" t="s">
        <v>79</v>
      </c>
      <c r="C64" s="29"/>
      <c r="D64" s="29"/>
      <c r="E64" s="29"/>
      <c r="F64" s="29"/>
      <c r="G64" s="29"/>
      <c r="H64" s="29"/>
      <c r="I64" s="30"/>
      <c r="J64" s="31"/>
    </row>
    <row r="65" spans="1:10" ht="21" x14ac:dyDescent="0.35">
      <c r="A65" s="27" t="s">
        <v>72</v>
      </c>
      <c r="B65" s="28" t="s">
        <v>70</v>
      </c>
      <c r="C65" s="29"/>
      <c r="D65" s="29"/>
      <c r="E65" s="29"/>
      <c r="F65" s="29"/>
      <c r="G65" s="29"/>
      <c r="H65" s="29"/>
      <c r="I65" s="30"/>
      <c r="J65" s="31"/>
    </row>
  </sheetData>
  <autoFilter ref="A6:L48" xr:uid="{06F09A03-5871-4183-9769-9602EE789C9A}"/>
  <sortState xmlns:xlrd2="http://schemas.microsoft.com/office/spreadsheetml/2017/richdata2" ref="B7:L47">
    <sortCondition descending="1" ref="C7:C47"/>
  </sortState>
  <mergeCells count="11">
    <mergeCell ref="C51:F51"/>
    <mergeCell ref="A55:B55"/>
    <mergeCell ref="A2:L2"/>
    <mergeCell ref="A1:L1"/>
    <mergeCell ref="A3:A6"/>
    <mergeCell ref="B3:B6"/>
    <mergeCell ref="C3:C6"/>
    <mergeCell ref="C53:F53"/>
    <mergeCell ref="A48:B48"/>
    <mergeCell ref="A50:B53"/>
    <mergeCell ref="D3:L3"/>
  </mergeCells>
  <phoneticPr fontId="11" type="noConversion"/>
  <conditionalFormatting sqref="D7:H47">
    <cfRule type="cellIs" dxfId="10" priority="14" operator="lessThan">
      <formula>5</formula>
    </cfRule>
    <cfRule type="cellIs" dxfId="9" priority="15" operator="lessThan">
      <formula>10</formula>
    </cfRule>
  </conditionalFormatting>
  <conditionalFormatting sqref="C7:C47">
    <cfRule type="cellIs" dxfId="8" priority="11" operator="lessThanOrEqual">
      <formula>30</formula>
    </cfRule>
    <cfRule type="cellIs" dxfId="7" priority="12" operator="lessThan">
      <formula>40</formula>
    </cfRule>
  </conditionalFormatting>
  <conditionalFormatting sqref="G7:H47">
    <cfRule type="containsBlanks" dxfId="6" priority="13">
      <formula>LEN(TRIM(G7))=0</formula>
    </cfRule>
  </conditionalFormatting>
  <conditionalFormatting sqref="I7:K47">
    <cfRule type="cellIs" dxfId="5" priority="5" operator="lessThan">
      <formula>5</formula>
    </cfRule>
    <cfRule type="cellIs" dxfId="4" priority="6" operator="lessThan">
      <formula>10</formula>
    </cfRule>
  </conditionalFormatting>
  <conditionalFormatting sqref="I7:K47">
    <cfRule type="containsBlanks" dxfId="3" priority="4">
      <formula>LEN(TRIM(I7))=0</formula>
    </cfRule>
  </conditionalFormatting>
  <conditionalFormatting sqref="L7:L47">
    <cfRule type="cellIs" dxfId="2" priority="2" operator="lessThan">
      <formula>5</formula>
    </cfRule>
    <cfRule type="cellIs" dxfId="1" priority="3" operator="lessThan">
      <formula>10</formula>
    </cfRule>
  </conditionalFormatting>
  <conditionalFormatting sqref="L7:L47">
    <cfRule type="containsBlanks" dxfId="0" priority="1">
      <formula>LEN(TRIM(L7))=0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Чудин</dc:creator>
  <cp:lastModifiedBy>Евгений Гурылев</cp:lastModifiedBy>
  <cp:lastPrinted>2022-03-03T10:25:50Z</cp:lastPrinted>
  <dcterms:created xsi:type="dcterms:W3CDTF">2019-10-22T12:39:06Z</dcterms:created>
  <dcterms:modified xsi:type="dcterms:W3CDTF">2022-03-03T13:39:33Z</dcterms:modified>
</cp:coreProperties>
</file>